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80" windowHeight="8190" tabRatio="500"/>
  </bookViews>
  <sheets>
    <sheet name="Arkusz1" sheetId="1" r:id="rId1"/>
    <sheet name="Arkusz3" sheetId="3" r:id="rId2"/>
  </sheets>
  <definedNames>
    <definedName name="_xlnm._FilterDatabase" localSheetId="0" hidden="1">Arkusz1!$B$20:$B$25</definedName>
    <definedName name="_xlnm.Print_Area" localSheetId="0">Arkusz1!$A$1:$Q$64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7" i="1" l="1"/>
  <c r="E57" i="1" s="1"/>
  <c r="C57" i="1"/>
  <c r="B57" i="1"/>
  <c r="E56" i="1"/>
  <c r="E55" i="1"/>
  <c r="E54" i="1"/>
  <c r="E53" i="1"/>
  <c r="E52" i="1"/>
  <c r="D47" i="1" l="1"/>
  <c r="C47" i="1"/>
  <c r="B47" i="1"/>
  <c r="E46" i="1"/>
  <c r="E45" i="1"/>
  <c r="E44" i="1"/>
  <c r="E43" i="1"/>
  <c r="E42" i="1"/>
  <c r="E47" i="1" l="1"/>
  <c r="E15" i="1" l="1"/>
  <c r="E14" i="1"/>
  <c r="E12" i="1"/>
  <c r="E11" i="1"/>
  <c r="E10" i="1"/>
  <c r="E9" i="1"/>
  <c r="E8" i="1"/>
  <c r="E7" i="1"/>
  <c r="E37" i="1" l="1"/>
  <c r="D36" i="1"/>
  <c r="C36" i="1"/>
  <c r="B36" i="1"/>
  <c r="E35" i="1"/>
  <c r="E34" i="1"/>
  <c r="E33" i="1"/>
  <c r="E32" i="1"/>
  <c r="E31" i="1"/>
  <c r="E30" i="1"/>
  <c r="E36" i="1" l="1"/>
</calcChain>
</file>

<file path=xl/comments1.xml><?xml version="1.0" encoding="utf-8"?>
<comments xmlns="http://schemas.openxmlformats.org/spreadsheetml/2006/main">
  <authors>
    <author>Asus</author>
  </authors>
  <commentList>
    <comment ref="E7" authorId="0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2" authorId="0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<sst xmlns="http://schemas.openxmlformats.org/spreadsheetml/2006/main" count="82" uniqueCount="57">
  <si>
    <t xml:space="preserve">Wyniki egzaminu maturalnego </t>
  </si>
  <si>
    <t>w szkołach</t>
  </si>
  <si>
    <t>podległych</t>
  </si>
  <si>
    <t xml:space="preserve">powiatowi </t>
  </si>
  <si>
    <t>raciborskiemu</t>
  </si>
  <si>
    <t>rozszerzenie/profil</t>
  </si>
  <si>
    <t>Liczba osób, które otrzymały świadectwo dojrzałości</t>
  </si>
  <si>
    <t xml:space="preserve">% uczniów, którzy zdali </t>
  </si>
  <si>
    <t>RAZEM</t>
  </si>
  <si>
    <t xml:space="preserve">                  w roku szkolnym 2022/2023 wg stanu na dzień 7 lipca 2023r.</t>
  </si>
  <si>
    <t>Liczba osób, które ukończyły szkołę w roku szkolnym 2022/2023</t>
  </si>
  <si>
    <t>Liczba osób przystępujących do matury w roku szkolnym 2022/2023</t>
  </si>
  <si>
    <t>II Liceum Ogólnokształcące im.Adama Mickiewicza w Raciborzu</t>
  </si>
  <si>
    <t xml:space="preserve"> </t>
  </si>
  <si>
    <t>Technikum nr 2</t>
  </si>
  <si>
    <t xml:space="preserve">technik analityk </t>
  </si>
  <si>
    <t>technik hotelarstwa</t>
  </si>
  <si>
    <t>technik budownictwa</t>
  </si>
  <si>
    <t>technik agrobiznesu</t>
  </si>
  <si>
    <t>technik architektury krajobrazu</t>
  </si>
  <si>
    <t>technik żywienia i usług gastronomicznych</t>
  </si>
  <si>
    <t>RAZEM T2</t>
  </si>
  <si>
    <t>LO nr 1 dla Dorosłych</t>
  </si>
  <si>
    <t>matematyczno-fizyczny</t>
  </si>
  <si>
    <t xml:space="preserve">biologiczno-chemiczny </t>
  </si>
  <si>
    <t xml:space="preserve">biologiczno-geograficzny </t>
  </si>
  <si>
    <t xml:space="preserve">matematyczno-informatyczny </t>
  </si>
  <si>
    <t xml:space="preserve">społeczno-prawny </t>
  </si>
  <si>
    <t>Zespół Szkół Ogólnokształcących nr 1 w Raciborzu</t>
  </si>
  <si>
    <t>I Liceum Ogólnokształcące im. Jana Kasprowicza w Raciborzu</t>
  </si>
  <si>
    <t>Liceum Sztuk Plastycznych</t>
  </si>
  <si>
    <t>4LP</t>
  </si>
  <si>
    <t>matematyczna</t>
  </si>
  <si>
    <t>biologiczna</t>
  </si>
  <si>
    <t>medyczna</t>
  </si>
  <si>
    <t>językowa</t>
  </si>
  <si>
    <t xml:space="preserve">humanistyczna </t>
  </si>
  <si>
    <t>Technikum nr 1 im. Księżnej Eufemii Raciborskiej</t>
  </si>
  <si>
    <t>Technik ekonomista</t>
  </si>
  <si>
    <t>Technik spedytor</t>
  </si>
  <si>
    <t>Technik handlowiec</t>
  </si>
  <si>
    <t>Technik logistyk</t>
  </si>
  <si>
    <t>Technik reklamy</t>
  </si>
  <si>
    <t>Zespół Szkół Ekonomicznych w Raciborzu</t>
  </si>
  <si>
    <t>Centrum Kształcenia Zawodowego i Ustawicznego nr 2 "Mechanik"</t>
  </si>
  <si>
    <t>Technikum nr4</t>
  </si>
  <si>
    <t>technik mechanik</t>
  </si>
  <si>
    <t>technik elektronik</t>
  </si>
  <si>
    <t>technik informatyk</t>
  </si>
  <si>
    <t>technik mechatronik</t>
  </si>
  <si>
    <t>technik elektryk</t>
  </si>
  <si>
    <t>Centrum Kształcenia Zawodowego i Ustawicznego nr 1 w Raciborzu</t>
  </si>
  <si>
    <t>Zdawalność w kraju</t>
  </si>
  <si>
    <t>licea</t>
  </si>
  <si>
    <t>technika</t>
  </si>
  <si>
    <t>ogółem</t>
  </si>
  <si>
    <t>Zdawalność woj.ślaskie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</si>
</sst>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4"/>
      <name val="Arial Narrow"/>
      <family val="2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Border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center" vertical="center" wrapText="1"/>
    </xf>
    <xf numFmtId="10" fontId="11" fillId="4" borderId="11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10" fontId="7" fillId="5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0" fontId="10" fillId="0" borderId="6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0" fontId="8" fillId="2" borderId="6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2" fontId="8" fillId="6" borderId="6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2" fontId="10" fillId="3" borderId="6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10" fontId="0" fillId="0" borderId="11" xfId="0" applyNumberFormat="1" applyBorder="1"/>
    <xf numFmtId="10" fontId="0" fillId="0" borderId="11" xfId="0" applyNumberFormat="1" applyBorder="1" applyAlignment="1">
      <alignment horizontal="center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view="pageBreakPreview" zoomScale="82" zoomScaleNormal="100" zoomScalePageLayoutView="82" workbookViewId="0">
      <selection activeCell="K59" sqref="K59"/>
    </sheetView>
  </sheetViews>
  <sheetFormatPr defaultColWidth="8.7109375" defaultRowHeight="15" x14ac:dyDescent="0.25"/>
  <cols>
    <col min="1" max="1" width="40.140625" customWidth="1"/>
    <col min="2" max="2" width="19.140625" customWidth="1"/>
    <col min="3" max="3" width="21" customWidth="1"/>
    <col min="4" max="4" width="20.28515625" customWidth="1"/>
    <col min="5" max="5" width="19.5703125" customWidth="1"/>
  </cols>
  <sheetData>
    <row r="1" spans="1:5" ht="18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18.75" thickBot="1" x14ac:dyDescent="0.3">
      <c r="A2" s="50" t="s">
        <v>9</v>
      </c>
      <c r="B2" s="50"/>
      <c r="C2" s="50"/>
      <c r="D2" s="50"/>
      <c r="E2" s="50"/>
    </row>
    <row r="3" spans="1:5" ht="18.75" thickBot="1" x14ac:dyDescent="0.3">
      <c r="A3" s="22"/>
      <c r="B3" s="22"/>
      <c r="C3" s="22"/>
      <c r="D3" s="22"/>
      <c r="E3" s="22"/>
    </row>
    <row r="4" spans="1:5" ht="19.5" customHeight="1" thickBot="1" x14ac:dyDescent="0.3">
      <c r="A4" s="47" t="s">
        <v>28</v>
      </c>
      <c r="B4" s="48"/>
      <c r="C4" s="48"/>
      <c r="D4" s="48"/>
      <c r="E4" s="49"/>
    </row>
    <row r="5" spans="1:5" ht="19.5" customHeight="1" thickBot="1" x14ac:dyDescent="0.3">
      <c r="A5" s="47" t="s">
        <v>29</v>
      </c>
      <c r="B5" s="48"/>
      <c r="C5" s="48"/>
      <c r="D5" s="48"/>
      <c r="E5" s="49"/>
    </row>
    <row r="6" spans="1:5" ht="94.5" thickBot="1" x14ac:dyDescent="0.3">
      <c r="A6" s="23" t="s">
        <v>5</v>
      </c>
      <c r="B6" s="24" t="s">
        <v>10</v>
      </c>
      <c r="C6" s="24" t="s">
        <v>11</v>
      </c>
      <c r="D6" s="24" t="s">
        <v>6</v>
      </c>
      <c r="E6" s="24" t="s">
        <v>7</v>
      </c>
    </row>
    <row r="7" spans="1:5" ht="19.5" thickBot="1" x14ac:dyDescent="0.3">
      <c r="A7" s="23" t="s">
        <v>32</v>
      </c>
      <c r="B7" s="24">
        <v>31</v>
      </c>
      <c r="C7" s="24">
        <v>31</v>
      </c>
      <c r="D7" s="24">
        <v>30</v>
      </c>
      <c r="E7" s="25">
        <f t="shared" ref="E7:E12" si="0">D7/C7</f>
        <v>0.967741935483871</v>
      </c>
    </row>
    <row r="8" spans="1:5" ht="19.5" thickBot="1" x14ac:dyDescent="0.3">
      <c r="A8" s="23" t="s">
        <v>33</v>
      </c>
      <c r="B8" s="24">
        <v>29</v>
      </c>
      <c r="C8" s="24">
        <v>29</v>
      </c>
      <c r="D8" s="24">
        <v>29</v>
      </c>
      <c r="E8" s="25">
        <f t="shared" si="0"/>
        <v>1</v>
      </c>
    </row>
    <row r="9" spans="1:5" ht="19.5" thickBot="1" x14ac:dyDescent="0.3">
      <c r="A9" s="23" t="s">
        <v>34</v>
      </c>
      <c r="B9" s="24">
        <v>26</v>
      </c>
      <c r="C9" s="24">
        <v>26</v>
      </c>
      <c r="D9" s="24">
        <v>25</v>
      </c>
      <c r="E9" s="25">
        <f t="shared" si="0"/>
        <v>0.96153846153846156</v>
      </c>
    </row>
    <row r="10" spans="1:5" ht="19.5" thickBot="1" x14ac:dyDescent="0.3">
      <c r="A10" s="23" t="s">
        <v>35</v>
      </c>
      <c r="B10" s="24">
        <v>26</v>
      </c>
      <c r="C10" s="24">
        <v>26</v>
      </c>
      <c r="D10" s="24">
        <v>26</v>
      </c>
      <c r="E10" s="25">
        <f t="shared" si="0"/>
        <v>1</v>
      </c>
    </row>
    <row r="11" spans="1:5" ht="19.5" thickBot="1" x14ac:dyDescent="0.3">
      <c r="A11" s="23" t="s">
        <v>36</v>
      </c>
      <c r="B11" s="24">
        <v>30</v>
      </c>
      <c r="C11" s="24">
        <v>30</v>
      </c>
      <c r="D11" s="24">
        <v>29</v>
      </c>
      <c r="E11" s="25">
        <f t="shared" si="0"/>
        <v>0.96666666666666667</v>
      </c>
    </row>
    <row r="12" spans="1:5" ht="19.5" thickBot="1" x14ac:dyDescent="0.3">
      <c r="A12" s="26" t="s">
        <v>8</v>
      </c>
      <c r="B12" s="27">
        <v>142</v>
      </c>
      <c r="C12" s="27">
        <v>142</v>
      </c>
      <c r="D12" s="27">
        <v>139</v>
      </c>
      <c r="E12" s="28">
        <f t="shared" si="0"/>
        <v>0.97887323943661975</v>
      </c>
    </row>
    <row r="13" spans="1:5" ht="19.5" thickBot="1" x14ac:dyDescent="0.3">
      <c r="A13" s="47" t="s">
        <v>30</v>
      </c>
      <c r="B13" s="52"/>
      <c r="C13" s="52"/>
      <c r="D13" s="52"/>
      <c r="E13" s="53"/>
    </row>
    <row r="14" spans="1:5" ht="19.5" thickBot="1" x14ac:dyDescent="0.3">
      <c r="A14" s="23" t="s">
        <v>31</v>
      </c>
      <c r="B14" s="24">
        <v>15</v>
      </c>
      <c r="C14" s="24">
        <v>13</v>
      </c>
      <c r="D14" s="24">
        <v>12</v>
      </c>
      <c r="E14" s="25">
        <f>D14/C14</f>
        <v>0.92307692307692313</v>
      </c>
    </row>
    <row r="15" spans="1:5" ht="19.5" thickBot="1" x14ac:dyDescent="0.3">
      <c r="A15" s="26" t="s">
        <v>8</v>
      </c>
      <c r="B15" s="27">
        <v>15</v>
      </c>
      <c r="C15" s="27">
        <v>13</v>
      </c>
      <c r="D15" s="27">
        <v>12</v>
      </c>
      <c r="E15" s="28">
        <f t="shared" ref="E15" si="1">D15/C15</f>
        <v>0.92307692307692313</v>
      </c>
    </row>
    <row r="16" spans="1:5" ht="18" x14ac:dyDescent="0.25">
      <c r="A16" s="22"/>
      <c r="B16" s="22"/>
      <c r="C16" s="22"/>
      <c r="D16" s="22"/>
      <c r="E16" s="22"/>
    </row>
    <row r="17" spans="1:17" ht="15.75" thickBot="1" x14ac:dyDescent="0.3"/>
    <row r="18" spans="1:17" ht="31.5" customHeight="1" thickBot="1" x14ac:dyDescent="0.3">
      <c r="A18" s="51" t="s">
        <v>12</v>
      </c>
      <c r="B18" s="51"/>
      <c r="C18" s="51"/>
      <c r="D18" s="51"/>
      <c r="E18" s="51"/>
    </row>
    <row r="19" spans="1:17" ht="124.5" customHeight="1" thickBot="1" x14ac:dyDescent="0.3">
      <c r="A19" s="4" t="s">
        <v>5</v>
      </c>
      <c r="B19" s="5" t="s">
        <v>10</v>
      </c>
      <c r="C19" s="5" t="s">
        <v>11</v>
      </c>
      <c r="D19" s="5" t="s">
        <v>6</v>
      </c>
      <c r="E19" s="5" t="s">
        <v>7</v>
      </c>
      <c r="Q19" t="s">
        <v>13</v>
      </c>
    </row>
    <row r="20" spans="1:17" ht="36.75" customHeight="1" thickBot="1" x14ac:dyDescent="0.3">
      <c r="A20" s="4" t="s">
        <v>23</v>
      </c>
      <c r="B20" s="5">
        <v>33</v>
      </c>
      <c r="C20" s="5">
        <v>33</v>
      </c>
      <c r="D20" s="5">
        <v>33</v>
      </c>
      <c r="E20" s="5">
        <v>100</v>
      </c>
    </row>
    <row r="21" spans="1:17" ht="24" customHeight="1" thickBot="1" x14ac:dyDescent="0.3">
      <c r="A21" s="4" t="s">
        <v>24</v>
      </c>
      <c r="B21" s="6">
        <v>33</v>
      </c>
      <c r="C21" s="5">
        <v>33</v>
      </c>
      <c r="D21" s="5">
        <v>33</v>
      </c>
      <c r="E21" s="5">
        <v>100</v>
      </c>
    </row>
    <row r="22" spans="1:17" ht="24.75" customHeight="1" thickBot="1" x14ac:dyDescent="0.35">
      <c r="A22" s="8" t="s">
        <v>25</v>
      </c>
      <c r="B22" s="10">
        <v>25</v>
      </c>
      <c r="C22" s="5">
        <v>25</v>
      </c>
      <c r="D22" s="5">
        <v>22</v>
      </c>
      <c r="E22" s="5">
        <v>88</v>
      </c>
    </row>
    <row r="23" spans="1:17" ht="33" customHeight="1" thickBot="1" x14ac:dyDescent="0.3">
      <c r="A23" s="9" t="s">
        <v>26</v>
      </c>
      <c r="B23" s="11">
        <v>28</v>
      </c>
      <c r="C23" s="5">
        <v>28</v>
      </c>
      <c r="D23" s="5">
        <v>28</v>
      </c>
      <c r="E23" s="5">
        <v>100</v>
      </c>
      <c r="P23" t="s">
        <v>13</v>
      </c>
    </row>
    <row r="24" spans="1:17" ht="19.5" thickBot="1" x14ac:dyDescent="0.3">
      <c r="A24" s="4" t="s">
        <v>27</v>
      </c>
      <c r="B24" s="5">
        <v>30</v>
      </c>
      <c r="C24" s="5">
        <v>30</v>
      </c>
      <c r="D24" s="5">
        <v>29</v>
      </c>
      <c r="E24" s="5">
        <v>96.66</v>
      </c>
    </row>
    <row r="25" spans="1:17" ht="19.5" thickBot="1" x14ac:dyDescent="0.3">
      <c r="A25" s="38" t="s">
        <v>8</v>
      </c>
      <c r="B25" s="39">
        <v>149</v>
      </c>
      <c r="C25" s="39">
        <v>149</v>
      </c>
      <c r="D25" s="39">
        <v>145</v>
      </c>
      <c r="E25" s="39">
        <v>97.32</v>
      </c>
    </row>
    <row r="26" spans="1:17" ht="19.5" thickBot="1" x14ac:dyDescent="0.3">
      <c r="A26" s="7"/>
      <c r="B26" s="7"/>
      <c r="C26" s="7"/>
      <c r="D26" s="7"/>
      <c r="E26" s="7"/>
    </row>
    <row r="27" spans="1:17" ht="19.5" thickBot="1" x14ac:dyDescent="0.3">
      <c r="A27" s="54" t="s">
        <v>51</v>
      </c>
      <c r="B27" s="55"/>
      <c r="C27" s="55"/>
      <c r="D27" s="55"/>
      <c r="E27" s="56"/>
    </row>
    <row r="28" spans="1:17" ht="15.75" x14ac:dyDescent="0.25">
      <c r="A28" s="46" t="s">
        <v>14</v>
      </c>
      <c r="B28" s="46"/>
      <c r="C28" s="46"/>
      <c r="D28" s="46"/>
      <c r="E28" s="46"/>
    </row>
    <row r="29" spans="1:17" ht="93.75" x14ac:dyDescent="0.25">
      <c r="A29" s="12" t="s">
        <v>5</v>
      </c>
      <c r="B29" s="12" t="s">
        <v>10</v>
      </c>
      <c r="C29" s="12" t="s">
        <v>11</v>
      </c>
      <c r="D29" s="12" t="s">
        <v>6</v>
      </c>
      <c r="E29" s="12" t="s">
        <v>7</v>
      </c>
    </row>
    <row r="30" spans="1:17" ht="18.75" x14ac:dyDescent="0.25">
      <c r="A30" s="13" t="s">
        <v>15</v>
      </c>
      <c r="B30" s="14">
        <v>9</v>
      </c>
      <c r="C30" s="14">
        <v>9</v>
      </c>
      <c r="D30" s="14">
        <v>6</v>
      </c>
      <c r="E30" s="15">
        <f t="shared" ref="E30:E36" si="2">D30/C30</f>
        <v>0.66666666666666663</v>
      </c>
    </row>
    <row r="31" spans="1:17" ht="18.75" x14ac:dyDescent="0.25">
      <c r="A31" s="13" t="s">
        <v>16</v>
      </c>
      <c r="B31" s="14">
        <v>10</v>
      </c>
      <c r="C31" s="14">
        <v>10</v>
      </c>
      <c r="D31" s="14">
        <v>6</v>
      </c>
      <c r="E31" s="15">
        <f t="shared" si="2"/>
        <v>0.6</v>
      </c>
    </row>
    <row r="32" spans="1:17" ht="18.75" x14ac:dyDescent="0.3">
      <c r="A32" s="13" t="s">
        <v>17</v>
      </c>
      <c r="B32" s="14">
        <v>23</v>
      </c>
      <c r="C32" s="16">
        <v>23</v>
      </c>
      <c r="D32" s="17">
        <v>19</v>
      </c>
      <c r="E32" s="15">
        <f t="shared" si="2"/>
        <v>0.82608695652173914</v>
      </c>
    </row>
    <row r="33" spans="1:5" ht="18.75" x14ac:dyDescent="0.3">
      <c r="A33" s="13" t="s">
        <v>18</v>
      </c>
      <c r="B33" s="14">
        <v>8</v>
      </c>
      <c r="C33" s="16">
        <v>8</v>
      </c>
      <c r="D33" s="17">
        <v>7</v>
      </c>
      <c r="E33" s="15">
        <f t="shared" si="2"/>
        <v>0.875</v>
      </c>
    </row>
    <row r="34" spans="1:5" ht="18.75" x14ac:dyDescent="0.25">
      <c r="A34" s="18" t="s">
        <v>19</v>
      </c>
      <c r="B34" s="14">
        <v>18</v>
      </c>
      <c r="C34" s="19">
        <v>17</v>
      </c>
      <c r="D34" s="19">
        <v>10</v>
      </c>
      <c r="E34" s="15">
        <f t="shared" si="2"/>
        <v>0.58823529411764708</v>
      </c>
    </row>
    <row r="35" spans="1:5" ht="37.5" x14ac:dyDescent="0.25">
      <c r="A35" s="13" t="s">
        <v>20</v>
      </c>
      <c r="B35" s="14">
        <v>24</v>
      </c>
      <c r="C35" s="14">
        <v>16</v>
      </c>
      <c r="D35" s="14">
        <v>6</v>
      </c>
      <c r="E35" s="15">
        <f t="shared" si="2"/>
        <v>0.375</v>
      </c>
    </row>
    <row r="36" spans="1:5" ht="18.75" x14ac:dyDescent="0.25">
      <c r="A36" s="20" t="s">
        <v>21</v>
      </c>
      <c r="B36" s="20">
        <f>SUM(B30:B35)</f>
        <v>92</v>
      </c>
      <c r="C36" s="20">
        <f t="shared" ref="C36:D36" si="3">SUM(C30:C35)</f>
        <v>83</v>
      </c>
      <c r="D36" s="20">
        <f t="shared" si="3"/>
        <v>54</v>
      </c>
      <c r="E36" s="21">
        <f t="shared" si="2"/>
        <v>0.6506024096385542</v>
      </c>
    </row>
    <row r="37" spans="1:5" ht="18.75" x14ac:dyDescent="0.25">
      <c r="A37" s="13" t="s">
        <v>22</v>
      </c>
      <c r="B37" s="14">
        <v>10</v>
      </c>
      <c r="C37" s="14">
        <v>6</v>
      </c>
      <c r="D37" s="14">
        <v>5</v>
      </c>
      <c r="E37" s="15">
        <f>D37/C37</f>
        <v>0.83333333333333337</v>
      </c>
    </row>
    <row r="38" spans="1:5" ht="15.75" thickBot="1" x14ac:dyDescent="0.3"/>
    <row r="39" spans="1:5" ht="19.5" thickBot="1" x14ac:dyDescent="0.3">
      <c r="A39" s="40" t="s">
        <v>43</v>
      </c>
      <c r="B39" s="41"/>
      <c r="C39" s="41"/>
      <c r="D39" s="41"/>
      <c r="E39" s="42"/>
    </row>
    <row r="40" spans="1:5" ht="19.5" thickBot="1" x14ac:dyDescent="0.3">
      <c r="A40" s="40" t="s">
        <v>37</v>
      </c>
      <c r="B40" s="41"/>
      <c r="C40" s="41"/>
      <c r="D40" s="41"/>
      <c r="E40" s="42"/>
    </row>
    <row r="41" spans="1:5" ht="94.5" thickBot="1" x14ac:dyDescent="0.3">
      <c r="A41" s="23" t="s">
        <v>5</v>
      </c>
      <c r="B41" s="24" t="s">
        <v>10</v>
      </c>
      <c r="C41" s="24" t="s">
        <v>11</v>
      </c>
      <c r="D41" s="24" t="s">
        <v>6</v>
      </c>
      <c r="E41" s="24" t="s">
        <v>7</v>
      </c>
    </row>
    <row r="42" spans="1:5" ht="19.5" thickBot="1" x14ac:dyDescent="0.3">
      <c r="A42" s="23" t="s">
        <v>38</v>
      </c>
      <c r="B42" s="24">
        <v>29</v>
      </c>
      <c r="C42" s="24">
        <v>26</v>
      </c>
      <c r="D42" s="24">
        <v>22</v>
      </c>
      <c r="E42" s="29">
        <f>D42/C42*100</f>
        <v>84.615384615384613</v>
      </c>
    </row>
    <row r="43" spans="1:5" ht="19.5" thickBot="1" x14ac:dyDescent="0.3">
      <c r="A43" s="23" t="s">
        <v>39</v>
      </c>
      <c r="B43" s="24">
        <v>15</v>
      </c>
      <c r="C43" s="24">
        <v>10</v>
      </c>
      <c r="D43" s="24">
        <v>9</v>
      </c>
      <c r="E43" s="29">
        <f t="shared" ref="E43:E47" si="4">D43/C43*100</f>
        <v>90</v>
      </c>
    </row>
    <row r="44" spans="1:5" ht="19.5" thickBot="1" x14ac:dyDescent="0.3">
      <c r="A44" s="23" t="s">
        <v>40</v>
      </c>
      <c r="B44" s="24">
        <v>14</v>
      </c>
      <c r="C44" s="24">
        <v>12</v>
      </c>
      <c r="D44" s="24">
        <v>8</v>
      </c>
      <c r="E44" s="29">
        <f t="shared" si="4"/>
        <v>66.666666666666657</v>
      </c>
    </row>
    <row r="45" spans="1:5" ht="19.5" thickBot="1" x14ac:dyDescent="0.3">
      <c r="A45" s="23" t="s">
        <v>41</v>
      </c>
      <c r="B45" s="24">
        <v>29</v>
      </c>
      <c r="C45" s="24">
        <v>25</v>
      </c>
      <c r="D45" s="24">
        <v>18</v>
      </c>
      <c r="E45" s="29">
        <f t="shared" si="4"/>
        <v>72</v>
      </c>
    </row>
    <row r="46" spans="1:5" ht="19.5" thickBot="1" x14ac:dyDescent="0.3">
      <c r="A46" s="23" t="s">
        <v>42</v>
      </c>
      <c r="B46" s="24">
        <v>29</v>
      </c>
      <c r="C46" s="24">
        <v>24</v>
      </c>
      <c r="D46" s="24">
        <v>20</v>
      </c>
      <c r="E46" s="29">
        <f t="shared" si="4"/>
        <v>83.333333333333343</v>
      </c>
    </row>
    <row r="47" spans="1:5" ht="19.5" thickBot="1" x14ac:dyDescent="0.3">
      <c r="A47" s="30" t="s">
        <v>8</v>
      </c>
      <c r="B47" s="31">
        <f>SUM(B42:B46)</f>
        <v>116</v>
      </c>
      <c r="C47" s="31">
        <f>SUM(C42:C46)</f>
        <v>97</v>
      </c>
      <c r="D47" s="31">
        <f>SUM(D42:D46)</f>
        <v>77</v>
      </c>
      <c r="E47" s="32">
        <f t="shared" si="4"/>
        <v>79.381443298969074</v>
      </c>
    </row>
    <row r="48" spans="1:5" ht="15.75" thickBot="1" x14ac:dyDescent="0.3"/>
    <row r="49" spans="1:5" ht="19.5" thickBot="1" x14ac:dyDescent="0.3">
      <c r="A49" s="43" t="s">
        <v>44</v>
      </c>
      <c r="B49" s="44"/>
      <c r="C49" s="44"/>
      <c r="D49" s="44"/>
      <c r="E49" s="45"/>
    </row>
    <row r="50" spans="1:5" ht="19.5" thickBot="1" x14ac:dyDescent="0.3">
      <c r="A50" s="43" t="s">
        <v>45</v>
      </c>
      <c r="B50" s="44"/>
      <c r="C50" s="44"/>
      <c r="D50" s="44"/>
      <c r="E50" s="45"/>
    </row>
    <row r="51" spans="1:5" ht="94.5" thickBot="1" x14ac:dyDescent="0.3">
      <c r="A51" s="36" t="s">
        <v>5</v>
      </c>
      <c r="B51" s="37" t="s">
        <v>10</v>
      </c>
      <c r="C51" s="37" t="s">
        <v>11</v>
      </c>
      <c r="D51" s="37" t="s">
        <v>6</v>
      </c>
      <c r="E51" s="37" t="s">
        <v>7</v>
      </c>
    </row>
    <row r="52" spans="1:5" ht="19.5" thickBot="1" x14ac:dyDescent="0.3">
      <c r="A52" s="23" t="s">
        <v>46</v>
      </c>
      <c r="B52" s="24">
        <v>28</v>
      </c>
      <c r="C52" s="24">
        <v>27</v>
      </c>
      <c r="D52" s="24">
        <v>20</v>
      </c>
      <c r="E52" s="29">
        <f>D52/C52*100</f>
        <v>74.074074074074076</v>
      </c>
    </row>
    <row r="53" spans="1:5" ht="19.5" thickBot="1" x14ac:dyDescent="0.3">
      <c r="A53" s="23" t="s">
        <v>47</v>
      </c>
      <c r="B53" s="24">
        <v>27</v>
      </c>
      <c r="C53" s="24">
        <v>27</v>
      </c>
      <c r="D53" s="24">
        <v>22</v>
      </c>
      <c r="E53" s="29">
        <f t="shared" ref="E53:E57" si="5">D53/C53*100</f>
        <v>81.481481481481481</v>
      </c>
    </row>
    <row r="54" spans="1:5" ht="19.5" thickBot="1" x14ac:dyDescent="0.3">
      <c r="A54" s="23" t="s">
        <v>48</v>
      </c>
      <c r="B54" s="24">
        <v>32</v>
      </c>
      <c r="C54" s="24">
        <v>32</v>
      </c>
      <c r="D54" s="24">
        <v>29</v>
      </c>
      <c r="E54" s="29">
        <f t="shared" si="5"/>
        <v>90.625</v>
      </c>
    </row>
    <row r="55" spans="1:5" ht="19.5" thickBot="1" x14ac:dyDescent="0.3">
      <c r="A55" s="23" t="s">
        <v>49</v>
      </c>
      <c r="B55" s="24">
        <v>31</v>
      </c>
      <c r="C55" s="24">
        <v>31</v>
      </c>
      <c r="D55" s="24">
        <v>29</v>
      </c>
      <c r="E55" s="29">
        <f t="shared" si="5"/>
        <v>93.548387096774192</v>
      </c>
    </row>
    <row r="56" spans="1:5" ht="19.5" thickBot="1" x14ac:dyDescent="0.3">
      <c r="A56" s="23" t="s">
        <v>50</v>
      </c>
      <c r="B56" s="24">
        <v>29</v>
      </c>
      <c r="C56" s="24">
        <v>26</v>
      </c>
      <c r="D56" s="24">
        <v>21</v>
      </c>
      <c r="E56" s="29">
        <f t="shared" si="5"/>
        <v>80.769230769230774</v>
      </c>
    </row>
    <row r="57" spans="1:5" ht="19.5" thickBot="1" x14ac:dyDescent="0.3">
      <c r="A57" s="33" t="s">
        <v>8</v>
      </c>
      <c r="B57" s="34">
        <f>SUM(B52:B56)</f>
        <v>147</v>
      </c>
      <c r="C57" s="34">
        <f>SUM(C52:C56)</f>
        <v>143</v>
      </c>
      <c r="D57" s="34">
        <f>SUM(D52:D56)</f>
        <v>121</v>
      </c>
      <c r="E57" s="35">
        <f t="shared" si="5"/>
        <v>84.615384615384613</v>
      </c>
    </row>
    <row r="59" spans="1:5" x14ac:dyDescent="0.25">
      <c r="A59" s="57"/>
      <c r="B59" s="57" t="s">
        <v>55</v>
      </c>
      <c r="C59" s="58" t="s">
        <v>53</v>
      </c>
      <c r="D59" s="58" t="s">
        <v>54</v>
      </c>
    </row>
    <row r="60" spans="1:5" x14ac:dyDescent="0.25">
      <c r="A60" s="57" t="s">
        <v>52</v>
      </c>
      <c r="B60" s="59">
        <v>0.84399999999999997</v>
      </c>
      <c r="C60" s="60">
        <v>0.91100000000000003</v>
      </c>
      <c r="D60" s="60">
        <v>0.746</v>
      </c>
    </row>
    <row r="61" spans="1:5" x14ac:dyDescent="0.25">
      <c r="A61" s="57" t="s">
        <v>56</v>
      </c>
      <c r="B61" s="59">
        <v>0.84299999999999997</v>
      </c>
      <c r="C61" s="60">
        <v>0.90500000000000003</v>
      </c>
      <c r="D61" s="60">
        <v>0.76100000000000001</v>
      </c>
    </row>
  </sheetData>
  <autoFilter ref="B20:B25"/>
  <mergeCells count="11">
    <mergeCell ref="A27:E27"/>
    <mergeCell ref="A5:E5"/>
    <mergeCell ref="A2:E2"/>
    <mergeCell ref="A4:E4"/>
    <mergeCell ref="A18:E18"/>
    <mergeCell ref="A13:E13"/>
    <mergeCell ref="A39:E39"/>
    <mergeCell ref="A40:E40"/>
    <mergeCell ref="A49:E49"/>
    <mergeCell ref="A50:E50"/>
    <mergeCell ref="A28:E28"/>
  </mergeCells>
  <pageMargins left="0.7" right="0.7" top="0.75" bottom="0.75" header="0.51180555555555496" footer="0.51180555555555496"/>
  <pageSetup paperSize="8" scale="5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Ewa.Bohr-Cyfka</dc:creator>
  <cp:lastModifiedBy>Ewa.Bohr-Cyfka</cp:lastModifiedBy>
  <cp:revision>2</cp:revision>
  <cp:lastPrinted>2023-07-07T08:30:02Z</cp:lastPrinted>
  <dcterms:created xsi:type="dcterms:W3CDTF">2016-07-05T11:21:51Z</dcterms:created>
  <dcterms:modified xsi:type="dcterms:W3CDTF">2023-07-07T09:59:06Z</dcterms:modified>
  <dc:language>pl-PL</dc:language>
</cp:coreProperties>
</file>